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7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<sst xmlns="http://schemas.openxmlformats.org/spreadsheetml/2006/main" count="107">
  <si>
    <t>Institute Name</t>
  </si>
  <si>
    <t> Kalinga Institute of Industrial Technology</t>
  </si>
  <si>
    <t>India Rankings 2017 ID</t>
  </si>
  <si>
    <t>IR17-ENGG-2-1-336</t>
  </si>
  <si>
    <t>Discipline</t>
  </si>
  <si>
    <t>ENGINEERING</t>
  </si>
  <si>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</si>
  <si>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</si>
  <si>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</si>
  <si>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</si>
  <si>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</si>
  <si>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</si>
  <si>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</si>
  <si>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</si>
  <si>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</si>
  <si>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r>
      <rPr>
        <sz val="11"/>
        <color theme="1"/>
        <rFont val="Bookman Old Style"/>
        <charset val="134"/>
      </rPr>
      <t>Prof.</t>
    </r>
    <r>
      <rPr>
        <sz val="11"/>
        <color rgb="FF000000"/>
        <rFont val="Bookman Old Style"/>
        <charset val="134"/>
      </rPr>
      <t xml:space="preserve">B.G. Mohapatra </t>
    </r>
  </si>
  <si>
    <t>SM Consultants</t>
  </si>
  <si>
    <t xml:space="preserve">Consultancy services of authority Engineers for High level bridge projects Govt of Odisha </t>
  </si>
  <si>
    <t>Two lakhs Rupees</t>
  </si>
  <si>
    <t xml:space="preserve">National Highway Division, Sambalpur </t>
  </si>
  <si>
    <t>Preparation of DPR and Supervision for slope stabilization and widening of Kalinga Ghat (10Km) on NH 157, Total Cost- Rs. 1497 Lakhs</t>
  </si>
  <si>
    <t>Eight Lakh fifty Thousand Rupees</t>
  </si>
  <si>
    <t xml:space="preserve">LIC of India </t>
  </si>
  <si>
    <t xml:space="preserve">Vetting of Foundation </t>
  </si>
  <si>
    <t>Thirty Four Thousand Two Hundred Rupees</t>
  </si>
  <si>
    <r>
      <rPr>
        <sz val="11"/>
        <color theme="1"/>
        <rFont val="Bookman Old Style"/>
        <charset val="134"/>
      </rPr>
      <t>Prof.</t>
    </r>
    <r>
      <rPr>
        <sz val="11"/>
        <color rgb="FF000000"/>
        <rFont val="Bookman Old Style"/>
        <charset val="134"/>
      </rPr>
      <t xml:space="preserve">N.C.Maharana 
Prof.AK Pani
Prof. B.G. Mohapatra
Prof.D.K. Bera
Prof.T Mohanty
Prof.S. Banerji 
</t>
    </r>
  </si>
  <si>
    <t>NBCC Ltd</t>
  </si>
  <si>
    <t xml:space="preserve">Third party Quality Checker </t>
  </si>
  <si>
    <t>Ten Lakh Rupees</t>
  </si>
  <si>
    <t>B.G.Mohapatra, B. Paikaray
A. Anand</t>
  </si>
  <si>
    <t>Soil Testing</t>
  </si>
  <si>
    <t>Ramky Enviro Engineers Ltd.</t>
  </si>
  <si>
    <t>Seventeen Thousand Three Hundred Forty Seven Rupees</t>
  </si>
  <si>
    <t>Prof.B.Jena</t>
  </si>
  <si>
    <t>L&amp;T</t>
  </si>
  <si>
    <t>Material Testing</t>
  </si>
  <si>
    <t>Thirty Thousand Rupees</t>
  </si>
  <si>
    <t>Prof.Tribikram Mohanty
Prof.N.C. Moharana
Prof.A.K.pani</t>
  </si>
  <si>
    <t>Dillip Construction Pvt Ltd</t>
  </si>
  <si>
    <t>Testing of materials</t>
  </si>
  <si>
    <t>Eighty Thousand Rupees</t>
  </si>
  <si>
    <t xml:space="preserve">Prof.M.Suar </t>
  </si>
  <si>
    <t>Hindustan Uniliver Ltd.</t>
  </si>
  <si>
    <t xml:space="preserve">Lab testing of purifiers, filed testing waters and urine sample and genotoxicity testing </t>
  </si>
  <si>
    <t>Sixty Two Lakh Rupees</t>
  </si>
  <si>
    <t>Prof.Sasmita Nayak</t>
  </si>
  <si>
    <t>TATA Steel Ltd.,  Jamshedpur</t>
  </si>
  <si>
    <t>Testing anti bacterial activities of graphene on various surfaces (steel, iron, nickel, zinc)</t>
  </si>
  <si>
    <t>Nine Lakh Rupees</t>
  </si>
  <si>
    <t>Prof. Shrikant Mishra</t>
  </si>
  <si>
    <t>BIG grant, BIRAC,DBT, Govt. of India,New Delhi</t>
  </si>
  <si>
    <t>Recombinant Enabling MDR Platform</t>
  </si>
  <si>
    <t>Forty three lakhs eighty thousand</t>
  </si>
  <si>
    <t>Prof. Asim Syed Sheeraz</t>
  </si>
  <si>
    <t>MSME, Govt. of India</t>
  </si>
  <si>
    <t>Non‐contact Wearable Personalised Biosensor Based Device to Detect Early Cardiac Abnormalities in Apparently Healthy Individuals</t>
  </si>
  <si>
    <t>Six lakhs twenty five thousand</t>
  </si>
  <si>
    <t>2014-15</t>
  </si>
  <si>
    <t>Prof. Ashutosh Behura</t>
  </si>
  <si>
    <t>Intravenous alert system</t>
  </si>
  <si>
    <t>Prof. Vishakha Raina</t>
  </si>
  <si>
    <t xml:space="preserve">Bakery with multigrain food products for low resource settings </t>
  </si>
  <si>
    <t>Prof. Rahul Chatterjee, Prof. Vishakha Raina</t>
  </si>
  <si>
    <t xml:space="preserve">A sustainable green technology for biodiesel &amp; by products from waste cooking oil </t>
  </si>
  <si>
    <t>B.G.Mohapatro</t>
  </si>
  <si>
    <t>Design of Mini Stadium</t>
  </si>
  <si>
    <t>ITDA, Balliguda</t>
  </si>
  <si>
    <t xml:space="preserve">One Lakh Rupees </t>
  </si>
  <si>
    <t>N.C.Moharana</t>
  </si>
  <si>
    <t>Mix Design</t>
  </si>
  <si>
    <t>Shapoorji Pallonji &amp; Co</t>
  </si>
  <si>
    <t>Three Thousand Seven Hundred Sixty Eight</t>
  </si>
  <si>
    <t>Supervision Consultancy</t>
  </si>
  <si>
    <t>SM Consultant Rashulgarh, BBSR</t>
  </si>
  <si>
    <t>Prof. Suraj K Tripathi</t>
  </si>
  <si>
    <t>Development of process for detoxification of hospital effluent</t>
  </si>
  <si>
    <t>Prof. Cecilia Lundborg, Karolinska Institute, Sweden</t>
  </si>
  <si>
    <t xml:space="preserve">One Lakh Thirty Thousand Rupees </t>
  </si>
  <si>
    <t>Prof. Sasmita Nayak,
Prof. Mrutyunjay Suar</t>
  </si>
  <si>
    <t>Indo-US Joint Center on Nanostructure Genomics: Designing Functionality of 2-Dimensional Nanostructures and Nano-Bio Interfaces</t>
  </si>
  <si>
    <t>Prof. Thomas Classen, Emory University, USA</t>
  </si>
  <si>
    <t xml:space="preserve">One Lakh Twenty Thousand Rupees </t>
  </si>
  <si>
    <t>2013-14</t>
  </si>
  <si>
    <t>S K Patro, B G Mohapatro</t>
  </si>
  <si>
    <t>Project Administrator ITDA, Baliguda</t>
  </si>
  <si>
    <t>Structural Design &amp; Drawing of Bailey Bridge</t>
  </si>
  <si>
    <t xml:space="preserve"> N C Moharana, R Dalai</t>
  </si>
  <si>
    <t>Shapoorji, Pallonji &amp; Co Ltd</t>
  </si>
  <si>
    <t>Seventeen Thousand Seven Hundred Fifty Three Rupees and Ninety Five Paisa</t>
  </si>
  <si>
    <t>B G Mohapatro</t>
  </si>
  <si>
    <t>ITD Cementation India Ltd</t>
  </si>
  <si>
    <t>Eleven Thousand Two Hundred Fifty Rupees</t>
  </si>
  <si>
    <t>N.C.Moharana, T Mohanty, A K Pani,B B Kar</t>
  </si>
  <si>
    <t>Fifty Three Thousand Seventy Five Rupees and Sixty Five Paisa</t>
  </si>
  <si>
    <t>Seven Thousand Three Hundred Eighty</t>
  </si>
  <si>
    <t>N.C.Moharana, 
T Mohanty
A K Pani, R Dalai</t>
  </si>
  <si>
    <t>Eight Thousand Seven hundred Thirty</t>
  </si>
  <si>
    <t>Five Thousand Six Hundred Twenty One</t>
  </si>
  <si>
    <t>Nine Thousand Four Hundred Two and Sixty Paisa</t>
  </si>
  <si>
    <t>S K Patro, B G Mohapatro
B Jena, A K Rath, B Das, S Moulick, D Sharma, A K Pani,B Paikray, D K Bera, N C Moharana, S Nayak, T  Mohanty,  J N Nanda</t>
  </si>
  <si>
    <t>Dillip Construction Pvt Ltd.</t>
  </si>
  <si>
    <t>Comprehensive Structural Engineering Services</t>
  </si>
  <si>
    <t>Thirty Lakhs Sixteen Thousand Rupees</t>
  </si>
  <si>
    <t>S K Patro, B G Mohapatro
N C Moharana,  D K Bera, A K Pani, T Mohanty,  P K Behera, K Ghosh</t>
  </si>
  <si>
    <t>NHAI</t>
  </si>
  <si>
    <t>Consultancy services</t>
  </si>
  <si>
    <t>One Crore Eleven Lakhs Twenty Thousand Rupees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</si>
</sst>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9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b/>
      <sz val="11"/>
      <color rgb="FF484848"/>
      <name val="Cambria"/>
      <family val="1"/>
      <charset val="0"/>
      <scheme val="major"/>
    </font>
    <font>
      <sz val="12"/>
      <color theme="1"/>
      <name val="Cambria"/>
      <charset val="134"/>
      <scheme val="major"/>
    </font>
    <font>
      <b/>
      <sz val="12"/>
      <color theme="1"/>
      <name val="Calibri"/>
      <charset val="134"/>
      <scheme val="minor"/>
    </font>
    <font>
      <sz val="11"/>
      <color theme="1"/>
      <name val="Bookman Old Style"/>
      <charset val="134"/>
    </font>
    <font>
      <sz val="11"/>
      <color rgb="FF000000"/>
      <name val="Bookman Old Style"/>
      <charset val="134"/>
    </font>
    <font>
      <sz val="11"/>
      <name val="Bookman Old Style"/>
      <charset val="134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2" borderId="1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Fill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2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43" fontId="6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43" fontId="0" fillId="0" borderId="0" xfId="0" applyNumberForma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3" fontId="7" fillId="0" borderId="5" xfId="2" applyFont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3" fontId="7" fillId="0" borderId="5" xfId="2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43" fontId="6" fillId="0" borderId="4" xfId="2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3" fontId="6" fillId="0" borderId="5" xfId="2" applyFont="1" applyBorder="1" applyAlignment="1">
      <alignment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8"/>
  <sheetViews>
    <sheetView tabSelected="1" topLeftCell="C34" workbookViewId="0">
      <selection activeCell="G38" sqref="G38"/>
    </sheetView>
  </sheetViews>
  <sheetFormatPr defaultColWidth="9" defaultRowHeight="14.5"/>
  <cols>
    <col min="3" max="5" width="24.7090909090909" customWidth="1"/>
    <col min="6" max="6" width="38.8545454545455" customWidth="1"/>
    <col min="7" max="8" width="24.7090909090909" customWidth="1"/>
    <col min="9" max="9" width="14.2818181818182" customWidth="1"/>
  </cols>
  <sheetData>
    <row r="1" s="1" customFormat="1" ht="17.5" spans="1:9">
      <c r="A1" s="2" t="s">
        <v>0</v>
      </c>
      <c r="B1" s="2"/>
      <c r="C1" s="3"/>
      <c r="D1" s="4" t="s">
        <v>1</v>
      </c>
      <c r="E1" s="5"/>
      <c r="F1" s="6"/>
      <c r="G1" s="5"/>
      <c r="H1" s="5"/>
      <c r="I1" s="5"/>
    </row>
    <row r="2" s="1" customFormat="1" ht="17.5" spans="1:9">
      <c r="A2" s="7" t="s">
        <v>2</v>
      </c>
      <c r="B2" s="3"/>
      <c r="C2" s="3"/>
      <c r="D2" s="4" t="s">
        <v>3</v>
      </c>
      <c r="E2" s="5"/>
      <c r="F2" s="6"/>
      <c r="G2" s="5"/>
      <c r="H2" s="5"/>
      <c r="I2" s="5"/>
    </row>
    <row r="3" s="1" customFormat="1" ht="17.5" spans="1:9">
      <c r="A3" s="8" t="s">
        <v>4</v>
      </c>
      <c r="B3" s="9"/>
      <c r="C3" s="3"/>
      <c r="D3" s="5" t="s">
        <v>5</v>
      </c>
      <c r="E3" s="5"/>
      <c r="F3" s="5"/>
      <c r="G3" s="5"/>
      <c r="H3" s="5"/>
      <c r="I3" s="5"/>
    </row>
    <row r="5" ht="15.5" spans="2:8">
      <c r="B5" s="10" t="s">
        <v>6</v>
      </c>
      <c r="C5" s="10"/>
      <c r="D5" s="10"/>
      <c r="E5" s="10"/>
      <c r="F5" s="10"/>
      <c r="G5" s="10"/>
      <c r="H5" s="10"/>
    </row>
    <row r="6" ht="31" spans="2:8">
      <c r="B6" s="11" t="s">
        <v>7</v>
      </c>
      <c r="C6" s="12" t="s">
        <v>8</v>
      </c>
      <c r="D6" s="13" t="s">
        <v>9</v>
      </c>
      <c r="E6" s="12" t="s">
        <v>10</v>
      </c>
      <c r="F6" s="14" t="s">
        <v>11</v>
      </c>
      <c r="G6" s="13" t="s">
        <v>12</v>
      </c>
      <c r="H6" s="13" t="s">
        <v>13</v>
      </c>
    </row>
    <row r="7" ht="42" spans="2:9">
      <c r="B7" s="10">
        <v>1</v>
      </c>
      <c r="C7" s="15" t="s">
        <v>14</v>
      </c>
      <c r="D7" s="16" t="s">
        <v>15</v>
      </c>
      <c r="E7" s="17" t="s">
        <v>16</v>
      </c>
      <c r="F7" s="17" t="s">
        <v>17</v>
      </c>
      <c r="G7" s="18">
        <v>200000</v>
      </c>
      <c r="H7" s="16" t="s">
        <v>18</v>
      </c>
      <c r="I7" s="23"/>
    </row>
    <row r="8" ht="56" spans="2:8">
      <c r="B8" s="10"/>
      <c r="C8" s="19"/>
      <c r="D8" s="16" t="s">
        <v>15</v>
      </c>
      <c r="E8" s="17" t="s">
        <v>19</v>
      </c>
      <c r="F8" s="17" t="s">
        <v>20</v>
      </c>
      <c r="G8" s="18">
        <v>850000</v>
      </c>
      <c r="H8" s="16" t="s">
        <v>21</v>
      </c>
    </row>
    <row r="9" ht="28" spans="2:8">
      <c r="B9" s="10"/>
      <c r="C9" s="19"/>
      <c r="D9" s="16" t="s">
        <v>15</v>
      </c>
      <c r="E9" s="17" t="s">
        <v>22</v>
      </c>
      <c r="F9" s="17" t="s">
        <v>23</v>
      </c>
      <c r="G9" s="18">
        <v>34200</v>
      </c>
      <c r="H9" s="16" t="s">
        <v>24</v>
      </c>
    </row>
    <row r="10" ht="98" spans="2:8">
      <c r="B10" s="10"/>
      <c r="C10" s="19"/>
      <c r="D10" s="16" t="s">
        <v>25</v>
      </c>
      <c r="E10" s="17" t="s">
        <v>26</v>
      </c>
      <c r="F10" s="17" t="s">
        <v>27</v>
      </c>
      <c r="G10" s="18">
        <v>1000000</v>
      </c>
      <c r="H10" s="16" t="s">
        <v>28</v>
      </c>
    </row>
    <row r="11" ht="42" spans="2:8">
      <c r="B11" s="15"/>
      <c r="C11" s="19"/>
      <c r="D11" s="17" t="s">
        <v>29</v>
      </c>
      <c r="E11" s="17" t="s">
        <v>30</v>
      </c>
      <c r="F11" s="17" t="s">
        <v>31</v>
      </c>
      <c r="G11" s="18">
        <v>17347</v>
      </c>
      <c r="H11" s="16" t="s">
        <v>32</v>
      </c>
    </row>
    <row r="12" ht="28" spans="2:8">
      <c r="B12" s="15"/>
      <c r="C12" s="19"/>
      <c r="D12" s="16" t="s">
        <v>33</v>
      </c>
      <c r="E12" s="16" t="s">
        <v>34</v>
      </c>
      <c r="F12" s="16" t="s">
        <v>35</v>
      </c>
      <c r="G12" s="20">
        <v>30000</v>
      </c>
      <c r="H12" s="16" t="s">
        <v>36</v>
      </c>
    </row>
    <row r="13" ht="42" spans="2:8">
      <c r="B13" s="15"/>
      <c r="C13" s="19"/>
      <c r="D13" s="16" t="s">
        <v>37</v>
      </c>
      <c r="E13" s="16" t="s">
        <v>38</v>
      </c>
      <c r="F13" s="16" t="s">
        <v>39</v>
      </c>
      <c r="G13" s="20">
        <v>80000</v>
      </c>
      <c r="H13" s="16" t="s">
        <v>40</v>
      </c>
    </row>
    <row r="14" ht="75" customHeight="1" spans="2:8">
      <c r="B14" s="15"/>
      <c r="C14" s="19"/>
      <c r="D14" s="16" t="s">
        <v>41</v>
      </c>
      <c r="E14" s="16" t="s">
        <v>42</v>
      </c>
      <c r="F14" s="16" t="s">
        <v>43</v>
      </c>
      <c r="G14" s="20">
        <v>6200000</v>
      </c>
      <c r="H14" s="16" t="s">
        <v>44</v>
      </c>
    </row>
    <row r="15" ht="42" spans="2:8">
      <c r="B15" s="15"/>
      <c r="C15" s="19"/>
      <c r="D15" s="16" t="s">
        <v>45</v>
      </c>
      <c r="E15" s="16" t="s">
        <v>46</v>
      </c>
      <c r="F15" s="16" t="s">
        <v>47</v>
      </c>
      <c r="G15" s="20">
        <v>900000</v>
      </c>
      <c r="H15" s="16" t="s">
        <v>48</v>
      </c>
    </row>
    <row r="16" ht="42" spans="2:8">
      <c r="B16" s="15"/>
      <c r="C16" s="19"/>
      <c r="D16" s="16" t="s">
        <v>49</v>
      </c>
      <c r="E16" s="16" t="s">
        <v>50</v>
      </c>
      <c r="F16" s="16" t="s">
        <v>51</v>
      </c>
      <c r="G16" s="20">
        <v>4380000</v>
      </c>
      <c r="H16" s="21" t="s">
        <v>52</v>
      </c>
    </row>
    <row r="17" ht="135" customHeight="1" spans="2:8">
      <c r="B17" s="15"/>
      <c r="C17" s="22"/>
      <c r="D17" s="16" t="s">
        <v>53</v>
      </c>
      <c r="E17" s="16" t="s">
        <v>54</v>
      </c>
      <c r="F17" s="16" t="s">
        <v>55</v>
      </c>
      <c r="G17" s="20">
        <v>625000</v>
      </c>
      <c r="H17" s="21" t="s">
        <v>56</v>
      </c>
    </row>
    <row r="18" ht="26.25" customHeight="1" spans="7:7">
      <c r="G18" s="23">
        <f>SUM(G6:G17)</f>
        <v>14316547</v>
      </c>
    </row>
    <row r="19" ht="28" spans="2:9">
      <c r="B19" s="24">
        <v>2</v>
      </c>
      <c r="C19" s="15" t="s">
        <v>57</v>
      </c>
      <c r="D19" s="16" t="s">
        <v>58</v>
      </c>
      <c r="E19" s="16" t="s">
        <v>54</v>
      </c>
      <c r="F19" s="16" t="s">
        <v>59</v>
      </c>
      <c r="G19" s="20">
        <v>625000</v>
      </c>
      <c r="H19" s="21" t="s">
        <v>56</v>
      </c>
      <c r="I19" s="23"/>
    </row>
    <row r="20" ht="28" spans="2:8">
      <c r="B20" s="25"/>
      <c r="C20" s="19"/>
      <c r="D20" s="16" t="s">
        <v>60</v>
      </c>
      <c r="E20" s="16" t="s">
        <v>54</v>
      </c>
      <c r="F20" s="16" t="s">
        <v>61</v>
      </c>
      <c r="G20" s="20">
        <v>625000</v>
      </c>
      <c r="H20" s="21" t="s">
        <v>56</v>
      </c>
    </row>
    <row r="21" ht="42" spans="2:8">
      <c r="B21" s="25"/>
      <c r="C21" s="19"/>
      <c r="D21" s="16" t="s">
        <v>62</v>
      </c>
      <c r="E21" s="16" t="s">
        <v>54</v>
      </c>
      <c r="F21" s="16" t="s">
        <v>63</v>
      </c>
      <c r="G21" s="20">
        <v>625000</v>
      </c>
      <c r="H21" s="21" t="s">
        <v>56</v>
      </c>
    </row>
    <row r="22" ht="15" customHeight="1" spans="2:8">
      <c r="B22" s="25"/>
      <c r="C22" s="19"/>
      <c r="D22" s="17" t="s">
        <v>64</v>
      </c>
      <c r="E22" s="26" t="s">
        <v>65</v>
      </c>
      <c r="F22" s="26" t="s">
        <v>66</v>
      </c>
      <c r="G22" s="27">
        <v>100000</v>
      </c>
      <c r="H22" s="28" t="s">
        <v>67</v>
      </c>
    </row>
    <row r="23" ht="28" spans="2:8">
      <c r="B23" s="25"/>
      <c r="C23" s="19"/>
      <c r="D23" s="17" t="s">
        <v>68</v>
      </c>
      <c r="E23" s="17" t="s">
        <v>69</v>
      </c>
      <c r="F23" s="17" t="s">
        <v>70</v>
      </c>
      <c r="G23" s="18">
        <v>3768</v>
      </c>
      <c r="H23" s="28" t="s">
        <v>71</v>
      </c>
    </row>
    <row r="24" ht="15" customHeight="1" spans="2:8">
      <c r="B24" s="25"/>
      <c r="C24" s="19"/>
      <c r="D24" s="29" t="s">
        <v>64</v>
      </c>
      <c r="E24" s="26" t="s">
        <v>72</v>
      </c>
      <c r="F24" s="26" t="s">
        <v>73</v>
      </c>
      <c r="G24" s="30">
        <v>200000</v>
      </c>
      <c r="H24" s="28" t="s">
        <v>18</v>
      </c>
    </row>
    <row r="25" ht="42" spans="2:8">
      <c r="B25" s="25"/>
      <c r="C25" s="19"/>
      <c r="D25" s="17" t="s">
        <v>74</v>
      </c>
      <c r="E25" s="17" t="s">
        <v>75</v>
      </c>
      <c r="F25" s="17" t="s">
        <v>76</v>
      </c>
      <c r="G25" s="18">
        <v>130000</v>
      </c>
      <c r="H25" s="31" t="s">
        <v>77</v>
      </c>
    </row>
    <row r="26" ht="15" customHeight="1" spans="2:8">
      <c r="B26" s="25"/>
      <c r="C26" s="22"/>
      <c r="D26" s="17" t="s">
        <v>78</v>
      </c>
      <c r="E26" s="32" t="s">
        <v>79</v>
      </c>
      <c r="F26" s="32" t="s">
        <v>80</v>
      </c>
      <c r="G26" s="18">
        <v>120000</v>
      </c>
      <c r="H26" s="31" t="s">
        <v>81</v>
      </c>
    </row>
    <row r="27" ht="15" customHeight="1" spans="3:7">
      <c r="C27" s="25"/>
      <c r="G27" s="23">
        <f>SUM(G19:G26)</f>
        <v>2428768</v>
      </c>
    </row>
    <row r="28" ht="28" spans="3:9">
      <c r="C28" s="24" t="s">
        <v>82</v>
      </c>
      <c r="D28" s="16" t="s">
        <v>83</v>
      </c>
      <c r="E28" s="16" t="s">
        <v>84</v>
      </c>
      <c r="F28" s="16" t="s">
        <v>85</v>
      </c>
      <c r="G28" s="20">
        <v>30000</v>
      </c>
      <c r="H28" s="31" t="s">
        <v>36</v>
      </c>
      <c r="I28" s="23"/>
    </row>
    <row r="29" ht="56" spans="3:8">
      <c r="C29" s="25"/>
      <c r="D29" s="16" t="s">
        <v>86</v>
      </c>
      <c r="E29" s="16" t="s">
        <v>87</v>
      </c>
      <c r="F29" s="16" t="s">
        <v>69</v>
      </c>
      <c r="G29" s="20">
        <v>17753.95</v>
      </c>
      <c r="H29" s="31" t="s">
        <v>88</v>
      </c>
    </row>
    <row r="30" ht="28" spans="3:8">
      <c r="C30" s="25"/>
      <c r="D30" s="33" t="s">
        <v>89</v>
      </c>
      <c r="E30" s="33" t="s">
        <v>90</v>
      </c>
      <c r="F30" s="33" t="s">
        <v>85</v>
      </c>
      <c r="G30" s="34">
        <v>11250</v>
      </c>
      <c r="H30" s="28" t="s">
        <v>91</v>
      </c>
    </row>
    <row r="31" ht="42" spans="3:8">
      <c r="C31" s="25"/>
      <c r="D31" s="16" t="s">
        <v>92</v>
      </c>
      <c r="E31" s="16" t="s">
        <v>87</v>
      </c>
      <c r="F31" s="16" t="s">
        <v>69</v>
      </c>
      <c r="G31" s="20">
        <v>53075.65</v>
      </c>
      <c r="H31" s="28" t="s">
        <v>93</v>
      </c>
    </row>
    <row r="32" ht="28" spans="3:8">
      <c r="C32" s="25"/>
      <c r="D32" s="16" t="s">
        <v>89</v>
      </c>
      <c r="E32" s="16" t="s">
        <v>87</v>
      </c>
      <c r="F32" s="16" t="s">
        <v>69</v>
      </c>
      <c r="G32" s="20">
        <v>7380</v>
      </c>
      <c r="H32" s="28" t="s">
        <v>94</v>
      </c>
    </row>
    <row r="33" ht="42" spans="3:8">
      <c r="C33" s="25"/>
      <c r="D33" s="16" t="s">
        <v>95</v>
      </c>
      <c r="E33" s="35" t="s">
        <v>87</v>
      </c>
      <c r="F33" s="35" t="s">
        <v>69</v>
      </c>
      <c r="G33" s="36">
        <v>8730</v>
      </c>
      <c r="H33" s="28" t="s">
        <v>96</v>
      </c>
    </row>
    <row r="34" ht="42" spans="3:8">
      <c r="C34" s="25"/>
      <c r="D34" s="16" t="s">
        <v>95</v>
      </c>
      <c r="E34" s="35" t="s">
        <v>87</v>
      </c>
      <c r="F34" s="35" t="s">
        <v>69</v>
      </c>
      <c r="G34" s="36">
        <v>5621</v>
      </c>
      <c r="H34" s="28" t="s">
        <v>97</v>
      </c>
    </row>
    <row r="35" ht="52.5" customHeight="1" spans="3:8">
      <c r="C35" s="25"/>
      <c r="D35" s="16" t="s">
        <v>95</v>
      </c>
      <c r="E35" s="35" t="s">
        <v>87</v>
      </c>
      <c r="F35" s="35" t="s">
        <v>69</v>
      </c>
      <c r="G35" s="36">
        <v>9402.6</v>
      </c>
      <c r="H35" s="28" t="s">
        <v>98</v>
      </c>
    </row>
    <row r="36" ht="112" spans="3:8">
      <c r="C36" s="25"/>
      <c r="D36" s="16" t="s">
        <v>99</v>
      </c>
      <c r="E36" s="16" t="s">
        <v>100</v>
      </c>
      <c r="F36" s="16" t="s">
        <v>101</v>
      </c>
      <c r="G36" s="20">
        <v>3016000</v>
      </c>
      <c r="H36" s="28" t="s">
        <v>102</v>
      </c>
    </row>
    <row r="37" ht="84" spans="3:8">
      <c r="C37" s="25"/>
      <c r="D37" s="16" t="s">
        <v>103</v>
      </c>
      <c r="E37" s="16" t="s">
        <v>104</v>
      </c>
      <c r="F37" s="16" t="s">
        <v>105</v>
      </c>
      <c r="G37" s="20">
        <v>11120000</v>
      </c>
      <c r="H37" s="28" t="s">
        <v>106</v>
      </c>
    </row>
    <row r="38" spans="7:9">
      <c r="G38" s="23">
        <f>SUM(G28:G37)</f>
        <v>14279213.2</v>
      </c>
      <c r="I38" s="23">
        <f>SUM(I7:I37)</f>
        <v>0</v>
      </c>
    </row>
  </sheetData>
  <mergeCells count="8">
    <mergeCell ref="A1:B1"/>
    <mergeCell ref="A3:B3"/>
    <mergeCell ref="B5:H5"/>
    <mergeCell ref="B7:B10"/>
    <mergeCell ref="B19:B26"/>
    <mergeCell ref="C7:C17"/>
    <mergeCell ref="C19:C26"/>
    <mergeCell ref="C28:C37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kiit</cp:lastModifiedBy>
  <dcterms:created xsi:type="dcterms:W3CDTF">2016-10-14T10:27:00Z</dcterms:created>
  <dcterms:modified xsi:type="dcterms:W3CDTF">2016-12-23T18:39:19Z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